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tte Mo\Desktop\"/>
    </mc:Choice>
  </mc:AlternateContent>
  <xr:revisionPtr revIDLastSave="0" documentId="8_{933A6C42-6B07-4A3F-ACAA-02E8BC7F869C}" xr6:coauthVersionLast="45" xr6:coauthVersionMax="45" xr10:uidLastSave="{00000000-0000-0000-0000-000000000000}"/>
  <bookViews>
    <workbookView xWindow="690" yWindow="0" windowWidth="16455" windowHeight="8805" xr2:uid="{3B1C230F-149A-4AE0-95F8-952CA8612140}"/>
  </bookViews>
  <sheets>
    <sheet name="Udregn din timeløn som 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" i="1" l="1"/>
  <c r="D42" i="1"/>
  <c r="D43" i="1" s="1"/>
  <c r="D22" i="1"/>
  <c r="E23" i="1" s="1"/>
  <c r="D46" i="1"/>
  <c r="D45" i="1"/>
  <c r="D44" i="1"/>
  <c r="D47" i="1" l="1"/>
  <c r="D48" i="1" s="1"/>
  <c r="D52" i="1" s="1"/>
  <c r="E25" i="1" s="1"/>
  <c r="E27" i="1" s="1"/>
</calcChain>
</file>

<file path=xl/sharedStrings.xml><?xml version="1.0" encoding="utf-8"?>
<sst xmlns="http://schemas.openxmlformats.org/spreadsheetml/2006/main" count="45" uniqueCount="44">
  <si>
    <t>Mål for din indtjening med årlige udgifter</t>
  </si>
  <si>
    <t>Din månedlige andel af huslejen, ved at arbejde hjemmefra</t>
  </si>
  <si>
    <t>Månedlig leje af kontor, udenfor dit hjem</t>
  </si>
  <si>
    <t>Kommunikationsmidler (telefon, Internet, Skype osv.)</t>
  </si>
  <si>
    <t>Transportomkostninger (vægtafgift, forsikring, benzin, reperationer osv.)</t>
  </si>
  <si>
    <t>Proffesionel udvikling (Uddannelse, bøger, kurser, konferencer</t>
  </si>
  <si>
    <t>Professionelle udgifter (Virusprogrammer, medlemskaber osv.</t>
  </si>
  <si>
    <t>Webiste udgifter (Udvikler, vedligehold, betalte plug-ins, Hosting, Domæner osv.)</t>
  </si>
  <si>
    <t>Reklamer og promovering</t>
  </si>
  <si>
    <t>Kontorudgifter</t>
  </si>
  <si>
    <t>Regnskabsudgifter (Bankgebyrer, regnskabsfører, revisor, regnskabsprogram osv.)</t>
  </si>
  <si>
    <t>Diverse udgifter</t>
  </si>
  <si>
    <t>Forsikringer, Fagforening pr. måned</t>
  </si>
  <si>
    <t>Månedlige udgifter i alt (2-15)</t>
  </si>
  <si>
    <t>Medtag kun vedvarende udgifter, medtag f.eks. Oprettelsen af hjemmesiden m.m.</t>
  </si>
  <si>
    <t>Dette er udgifter til visitkort, netværks udgifter, Facebook annoncer osv.</t>
  </si>
  <si>
    <t>Dette er hvad du skal indtjene - efter skat - for at opnå dit indkomstmål</t>
  </si>
  <si>
    <t>Brug beregneren for fakturering-timer herunder for at få beløbet</t>
  </si>
  <si>
    <t>Dette er din timepris, som du SKAL have for at opnå dit indkomstmål</t>
  </si>
  <si>
    <t>Antal timer du ønsker at arbejde om ugen</t>
  </si>
  <si>
    <t>Total antal timer om året</t>
  </si>
  <si>
    <t>Minus sygedage/fridage (ca. 1 dag om måneden)</t>
  </si>
  <si>
    <t xml:space="preserve">Minus offentlige helligdage (9 dage om året) </t>
  </si>
  <si>
    <t>Total antal fakturerede timer om året</t>
  </si>
  <si>
    <t>Minus timer som ikke kan faktureres (udvikling, e-maillæsning, opsøgende arbejde, regnskab,</t>
  </si>
  <si>
    <t xml:space="preserve"> - Lad være med at undervurdere dette!)</t>
  </si>
  <si>
    <t>administration, fakturering, networking. Beregnes som regel med 50% som guideline for freelancere</t>
  </si>
  <si>
    <t>Minus feriedage (5 uger om året)</t>
  </si>
  <si>
    <t>Total antal timer om året som kan faktureres</t>
  </si>
  <si>
    <t xml:space="preserve">Brug en online skatteberegner og indsæt din nettoindkomst </t>
  </si>
  <si>
    <r>
      <t xml:space="preserve">(Her er ét du kan bruge fra SKAT: </t>
    </r>
    <r>
      <rPr>
        <b/>
        <sz val="11"/>
        <color rgb="FF7030A0"/>
        <rFont val="Calibri"/>
        <family val="2"/>
        <scheme val="minor"/>
      </rPr>
      <t>https://skat.dk/skat.aspx?oid=2234504#/indkomst</t>
    </r>
    <r>
      <rPr>
        <sz val="11"/>
        <color theme="1"/>
        <rFont val="Calibri"/>
        <family val="2"/>
        <scheme val="minor"/>
      </rPr>
      <t xml:space="preserve"> )</t>
    </r>
  </si>
  <si>
    <t>Lokaleomkostninger (Vand, varme, el osv.)</t>
  </si>
  <si>
    <t>Tast dine tal</t>
  </si>
  <si>
    <t>Total sum pr. time</t>
  </si>
  <si>
    <t>Beregner til fakturede timer</t>
  </si>
  <si>
    <t xml:space="preserve">Fakturerede timer årligt (dette vil automatisk opdateres fra timeudregningen herunder) </t>
  </si>
  <si>
    <t>Computer &amp; Online software (Office 365, Cloud lagre, MailChimp, Hootsuite Pro, Trello, LinkedIn Pro osv.)</t>
  </si>
  <si>
    <t>Nødvendig årlig indkomst</t>
  </si>
  <si>
    <t>Du kan måske få et fradrag for virksomhed i privat hjem, men reglerne er mange, så spørg skat eller revisor</t>
  </si>
  <si>
    <t xml:space="preserve">Nødvendig månedlig indkomst </t>
  </si>
  <si>
    <t>Noter</t>
  </si>
  <si>
    <r>
      <t xml:space="preserve">Dit månedlige lønmål - </t>
    </r>
    <r>
      <rPr>
        <b/>
        <sz val="11"/>
        <color theme="1"/>
        <rFont val="Calibri"/>
        <family val="2"/>
        <scheme val="minor"/>
      </rPr>
      <t>EFTER</t>
    </r>
    <r>
      <rPr>
        <sz val="11"/>
        <color theme="1"/>
        <rFont val="Calibri"/>
        <family val="2"/>
        <scheme val="minor"/>
      </rPr>
      <t xml:space="preserve"> skat</t>
    </r>
  </si>
  <si>
    <t>NOTER (husk dette regneark er kun til husbehov - Tal altid med din revisor!)</t>
  </si>
  <si>
    <t>TAST KUN I DE LILLA FELTER - FOR IKKE AT SLETTE KODERNE  !!!!!!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</si>
</sst>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kr.&quot;\ * #,##0.00_ ;_ &quot;kr.&quot;\ * \-#,##0.00_ ;_ &quot;kr.&quot;\ * &quot;-&quot;??_ ;_ @_ "/>
    <numFmt numFmtId="164" formatCode="_-* #,##0.00\ [$kr.-406]_-;\-* #,##0.00\ [$kr.-406]_-;_-* &quot;-&quot;??\ [$kr.-406]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5" fillId="0" borderId="0" xfId="0" applyFont="1"/>
    <xf numFmtId="0" fontId="6" fillId="0" borderId="0" xfId="0" applyFont="1"/>
    <xf numFmtId="164" fontId="4" fillId="2" borderId="0" xfId="0" applyNumberFormat="1" applyFont="1" applyFill="1"/>
    <xf numFmtId="164" fontId="0" fillId="0" borderId="0" xfId="0" applyNumberFormat="1"/>
    <xf numFmtId="0" fontId="0" fillId="0" borderId="0" xfId="0" applyAlignment="1">
      <alignment horizontal="center"/>
    </xf>
    <xf numFmtId="0" fontId="8" fillId="0" borderId="0" xfId="0" applyFont="1"/>
    <xf numFmtId="44" fontId="0" fillId="0" borderId="0" xfId="1" applyFont="1"/>
    <xf numFmtId="0" fontId="2" fillId="2" borderId="0" xfId="0" applyFont="1" applyFill="1"/>
    <xf numFmtId="164" fontId="7" fillId="0" borderId="0" xfId="0" applyNumberFormat="1" applyFont="1"/>
    <xf numFmtId="44" fontId="6" fillId="0" borderId="0" xfId="0" applyNumberFormat="1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3" borderId="0" xfId="0" applyFont="1" applyFill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CB02A-975B-4EB7-873A-1C0474DD8C1B}">
  <dimension ref="A1:E52"/>
  <sheetViews>
    <sheetView tabSelected="1" workbookViewId="0">
      <selection activeCell="B40" sqref="B40"/>
    </sheetView>
  </sheetViews>
  <sheetFormatPr defaultRowHeight="15" x14ac:dyDescent="0.25"/>
  <cols>
    <col min="1" max="1" width="5.85546875" style="5" customWidth="1"/>
    <col min="2" max="2" width="95.7109375" customWidth="1"/>
    <col min="3" max="3" width="14.42578125" bestFit="1" customWidth="1"/>
    <col min="4" max="4" width="13.85546875" bestFit="1" customWidth="1"/>
    <col min="5" max="5" width="18.42578125" bestFit="1" customWidth="1"/>
    <col min="6" max="6" width="10.140625" bestFit="1" customWidth="1"/>
  </cols>
  <sheetData>
    <row r="1" spans="1:4" x14ac:dyDescent="0.25">
      <c r="B1" s="13" t="s">
        <v>43</v>
      </c>
    </row>
    <row r="3" spans="1:4" ht="21" x14ac:dyDescent="0.35">
      <c r="B3" s="2" t="s">
        <v>0</v>
      </c>
      <c r="C3" s="11" t="s">
        <v>32</v>
      </c>
    </row>
    <row r="4" spans="1:4" x14ac:dyDescent="0.25">
      <c r="A4" s="12" t="s">
        <v>40</v>
      </c>
    </row>
    <row r="5" spans="1:4" x14ac:dyDescent="0.25">
      <c r="A5" s="5">
        <v>1</v>
      </c>
      <c r="B5" t="s">
        <v>41</v>
      </c>
      <c r="C5" s="3"/>
    </row>
    <row r="6" spans="1:4" x14ac:dyDescent="0.25">
      <c r="B6" t="s">
        <v>12</v>
      </c>
      <c r="C6" s="3"/>
      <c r="D6" s="9"/>
    </row>
    <row r="7" spans="1:4" x14ac:dyDescent="0.25">
      <c r="A7" s="5">
        <v>2</v>
      </c>
      <c r="B7" t="s">
        <v>1</v>
      </c>
      <c r="C7" s="3"/>
      <c r="D7" s="9"/>
    </row>
    <row r="8" spans="1:4" x14ac:dyDescent="0.25">
      <c r="B8" t="s">
        <v>2</v>
      </c>
      <c r="C8" s="3"/>
      <c r="D8" s="9"/>
    </row>
    <row r="9" spans="1:4" x14ac:dyDescent="0.25">
      <c r="B9" t="s">
        <v>3</v>
      </c>
      <c r="C9" s="3"/>
      <c r="D9" s="9"/>
    </row>
    <row r="10" spans="1:4" x14ac:dyDescent="0.25">
      <c r="B10" t="s">
        <v>4</v>
      </c>
      <c r="C10" s="3"/>
      <c r="D10" s="9"/>
    </row>
    <row r="11" spans="1:4" x14ac:dyDescent="0.25">
      <c r="B11" t="s">
        <v>31</v>
      </c>
      <c r="C11" s="3"/>
      <c r="D11" s="9"/>
    </row>
    <row r="12" spans="1:4" x14ac:dyDescent="0.25">
      <c r="B12" t="s">
        <v>5</v>
      </c>
      <c r="C12" s="3"/>
      <c r="D12" s="9"/>
    </row>
    <row r="13" spans="1:4" x14ac:dyDescent="0.25">
      <c r="B13" t="s">
        <v>6</v>
      </c>
      <c r="C13" s="3"/>
      <c r="D13" s="9"/>
    </row>
    <row r="14" spans="1:4" x14ac:dyDescent="0.25">
      <c r="A14" s="5">
        <v>3</v>
      </c>
      <c r="B14" t="s">
        <v>7</v>
      </c>
      <c r="C14" s="3"/>
      <c r="D14" s="9"/>
    </row>
    <row r="15" spans="1:4" x14ac:dyDescent="0.25">
      <c r="A15" s="5">
        <v>4</v>
      </c>
      <c r="B15" t="s">
        <v>8</v>
      </c>
      <c r="C15" s="3"/>
      <c r="D15" s="9"/>
    </row>
    <row r="16" spans="1:4" x14ac:dyDescent="0.25">
      <c r="B16" t="s">
        <v>9</v>
      </c>
      <c r="C16" s="3"/>
      <c r="D16" s="9"/>
    </row>
    <row r="17" spans="1:5" x14ac:dyDescent="0.25">
      <c r="B17" t="s">
        <v>10</v>
      </c>
      <c r="C17" s="3"/>
      <c r="D17" s="9"/>
    </row>
    <row r="18" spans="1:5" x14ac:dyDescent="0.25">
      <c r="B18" t="s">
        <v>36</v>
      </c>
      <c r="C18" s="3"/>
      <c r="D18" s="9"/>
    </row>
    <row r="19" spans="1:5" x14ac:dyDescent="0.25">
      <c r="B19" t="s">
        <v>11</v>
      </c>
      <c r="C19" s="3"/>
      <c r="D19" s="9"/>
    </row>
    <row r="20" spans="1:5" x14ac:dyDescent="0.25">
      <c r="C20" s="4"/>
    </row>
    <row r="21" spans="1:5" x14ac:dyDescent="0.25">
      <c r="B21" t="s">
        <v>13</v>
      </c>
      <c r="C21" s="4"/>
      <c r="D21" s="7">
        <f>SUM(C6:C19)</f>
        <v>0</v>
      </c>
    </row>
    <row r="22" spans="1:5" x14ac:dyDescent="0.25">
      <c r="A22" s="5">
        <v>5</v>
      </c>
      <c r="B22" t="s">
        <v>39</v>
      </c>
      <c r="C22" s="4"/>
      <c r="D22" s="7">
        <f>C5+D21</f>
        <v>0</v>
      </c>
    </row>
    <row r="23" spans="1:5" x14ac:dyDescent="0.25">
      <c r="B23" t="s">
        <v>37</v>
      </c>
      <c r="C23" s="4"/>
      <c r="E23" s="7">
        <f>D22*12</f>
        <v>0</v>
      </c>
    </row>
    <row r="24" spans="1:5" x14ac:dyDescent="0.25">
      <c r="C24" s="4"/>
    </row>
    <row r="25" spans="1:5" x14ac:dyDescent="0.25">
      <c r="A25" s="5">
        <v>6</v>
      </c>
      <c r="B25" t="s">
        <v>35</v>
      </c>
      <c r="C25" s="4"/>
      <c r="E25">
        <f>D52</f>
        <v>0</v>
      </c>
    </row>
    <row r="26" spans="1:5" x14ac:dyDescent="0.25">
      <c r="C26" s="4"/>
    </row>
    <row r="27" spans="1:5" ht="21" x14ac:dyDescent="0.35">
      <c r="A27" s="5">
        <v>7</v>
      </c>
      <c r="B27" s="6" t="s">
        <v>33</v>
      </c>
      <c r="C27" s="4"/>
      <c r="E27" s="10" t="e">
        <f>E23/E25</f>
        <v>#DIV/0!</v>
      </c>
    </row>
    <row r="29" spans="1:5" ht="21" x14ac:dyDescent="0.35">
      <c r="B29" s="2" t="s">
        <v>42</v>
      </c>
    </row>
    <row r="31" spans="1:5" x14ac:dyDescent="0.25">
      <c r="A31" s="5">
        <v>1</v>
      </c>
      <c r="B31" t="s">
        <v>29</v>
      </c>
    </row>
    <row r="32" spans="1:5" x14ac:dyDescent="0.25">
      <c r="B32" t="s">
        <v>30</v>
      </c>
    </row>
    <row r="33" spans="1:4" x14ac:dyDescent="0.25">
      <c r="A33" s="5">
        <v>2</v>
      </c>
      <c r="B33" t="s">
        <v>38</v>
      </c>
    </row>
    <row r="34" spans="1:4" x14ac:dyDescent="0.25">
      <c r="A34" s="5">
        <v>3</v>
      </c>
      <c r="B34" t="s">
        <v>14</v>
      </c>
    </row>
    <row r="35" spans="1:4" x14ac:dyDescent="0.25">
      <c r="A35" s="5">
        <v>4</v>
      </c>
      <c r="B35" t="s">
        <v>15</v>
      </c>
    </row>
    <row r="36" spans="1:4" x14ac:dyDescent="0.25">
      <c r="A36" s="5">
        <v>5</v>
      </c>
      <c r="B36" t="s">
        <v>16</v>
      </c>
    </row>
    <row r="37" spans="1:4" x14ac:dyDescent="0.25">
      <c r="A37" s="5">
        <v>6</v>
      </c>
      <c r="B37" t="s">
        <v>17</v>
      </c>
    </row>
    <row r="38" spans="1:4" x14ac:dyDescent="0.25">
      <c r="A38" s="5">
        <v>7</v>
      </c>
      <c r="B38" t="s">
        <v>18</v>
      </c>
    </row>
    <row r="40" spans="1:4" ht="21" x14ac:dyDescent="0.35">
      <c r="B40" s="2" t="s">
        <v>34</v>
      </c>
      <c r="C40" s="1" t="s">
        <v>32</v>
      </c>
    </row>
    <row r="42" spans="1:4" x14ac:dyDescent="0.25">
      <c r="B42" t="s">
        <v>19</v>
      </c>
      <c r="C42" s="8"/>
      <c r="D42">
        <f>C42</f>
        <v>0</v>
      </c>
    </row>
    <row r="43" spans="1:4" x14ac:dyDescent="0.25">
      <c r="B43" t="s">
        <v>20</v>
      </c>
      <c r="D43">
        <f>D42*52</f>
        <v>0</v>
      </c>
    </row>
    <row r="44" spans="1:4" x14ac:dyDescent="0.25">
      <c r="B44" t="s">
        <v>21</v>
      </c>
      <c r="C44" s="8"/>
      <c r="D44">
        <f>C44*7.5</f>
        <v>0</v>
      </c>
    </row>
    <row r="45" spans="1:4" x14ac:dyDescent="0.25">
      <c r="B45" t="s">
        <v>22</v>
      </c>
      <c r="C45" s="8"/>
      <c r="D45">
        <f>C45*7.5</f>
        <v>0</v>
      </c>
    </row>
    <row r="46" spans="1:4" x14ac:dyDescent="0.25">
      <c r="B46" t="s">
        <v>27</v>
      </c>
      <c r="C46" s="8"/>
      <c r="D46">
        <f>C46*7.5</f>
        <v>0</v>
      </c>
    </row>
    <row r="47" spans="1:4" ht="21" x14ac:dyDescent="0.35">
      <c r="B47" s="2" t="s">
        <v>23</v>
      </c>
      <c r="C47" s="2"/>
      <c r="D47" s="2">
        <f>D43-D44-D45-D46</f>
        <v>0</v>
      </c>
    </row>
    <row r="48" spans="1:4" x14ac:dyDescent="0.25">
      <c r="B48" t="s">
        <v>24</v>
      </c>
      <c r="D48">
        <f>D47/2</f>
        <v>0</v>
      </c>
    </row>
    <row r="49" spans="2:4" x14ac:dyDescent="0.25">
      <c r="B49" t="s">
        <v>26</v>
      </c>
    </row>
    <row r="50" spans="2:4" x14ac:dyDescent="0.25">
      <c r="B50" t="s">
        <v>25</v>
      </c>
    </row>
    <row r="52" spans="2:4" ht="21" x14ac:dyDescent="0.35">
      <c r="B52" s="2" t="s">
        <v>28</v>
      </c>
      <c r="C52" s="2"/>
      <c r="D52" s="2">
        <f>D47-D48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Udregn din timeløn som 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Mette Mo</dc:creator>
  <cp:lastModifiedBy>Mette Mo</cp:lastModifiedBy>
  <dcterms:created xsi:type="dcterms:W3CDTF">2020-02-09T10:26:50Z</dcterms:created>
  <dcterms:modified xsi:type="dcterms:W3CDTF">2020-02-26T12:32:13Z</dcterms:modified>
</cp:coreProperties>
</file>